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5-03-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<sst xmlns="http://schemas.openxmlformats.org/spreadsheetml/2006/main" count="276" uniqueCount="71">
  <si>
    <t>Relatório Individualizado de Presença</t>
  </si>
  <si>
    <t>13ª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</si>
  <si>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</si>
  <si>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</si>
  <si>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</si>
  <si>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</si>
  <si>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</si>
  <si>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</si>
  <si>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</si>
  <si>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</si>
  <si>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1405-14 - VETO</t>
  </si>
  <si>
    <t>110-17 - VETO</t>
  </si>
  <si>
    <t>1915-16</t>
  </si>
  <si>
    <t>233-17</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</si>
  <si>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</si>
  <si>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</si>
  <si>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</si>
  <si>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</si>
  <si>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</si>
  <si>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</si>
  <si>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</si>
  <si>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</si>
  <si>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</si>
  <si>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</si>
  <si>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</si>
  <si>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F</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</si>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</sst>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L3" sqref="L3:L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43164</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7" t="s">
        <v>10</v>
      </c>
      <c r="I3" s="7" t="s">
        <v>11</v>
      </c>
      <c r="J3" s="7" t="s">
        <v>12</v>
      </c>
      <c r="K3" s="7" t="s">
        <v>13</v>
      </c>
      <c r="L3" s="7"/>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5</v>
      </c>
      <c r="B4" s="10">
        <f>D$2</f>
        <v>5</v>
      </c>
      <c r="C4" s="11">
        <f ca="1">(COUNTIF(G4:OFFSET(G4,0,$D$2-1),"P")/$D$2)+(COUNTIF(G4:OFFSET(G4,0,$D$2-1),"X")/$D$2)</f>
        <v>1</v>
      </c>
      <c r="D4" s="12" t="str">
        <f ca="1">IF($C4&gt;=0.5,"PRESENTE","AUSENTE")</f>
        <v>PRESENTE</v>
      </c>
      <c r="E4" s="12" t="str">
        <f ca="1">IF($C4&gt;=0.5,"P","F")</f>
        <v>P</v>
      </c>
      <c r="F4" s="12" t="s">
        <v>14</v>
      </c>
      <c r="G4" s="10" t="s">
        <v>15</v>
      </c>
      <c r="H4" s="10" t="s">
        <v>15</v>
      </c>
      <c r="I4" s="10" t="s">
        <v>15</v>
      </c>
      <c r="J4" s="10" t="s">
        <v>15</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16</v>
      </c>
      <c r="G5" s="10" t="s">
        <v>15</v>
      </c>
      <c r="H5" s="10" t="s">
        <v>15</v>
      </c>
      <c r="I5" s="10" t="s">
        <v>15</v>
      </c>
      <c r="J5" s="10" t="s">
        <v>15</v>
      </c>
      <c r="K5" s="10" t="s">
        <v>15</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4" t="s">
        <v>17</v>
      </c>
      <c r="G6" s="10" t="s">
        <v>15</v>
      </c>
      <c r="H6" s="10" t="s">
        <v>15</v>
      </c>
      <c r="I6" s="10" t="s">
        <v>15</v>
      </c>
      <c r="J6" s="10" t="s">
        <v>15</v>
      </c>
      <c r="K6" s="10"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18</v>
      </c>
      <c r="G7" s="10" t="s">
        <v>15</v>
      </c>
      <c r="H7" s="10" t="s">
        <v>15</v>
      </c>
      <c r="I7" s="10" t="s">
        <v>15</v>
      </c>
      <c r="J7" s="10" t="s">
        <v>15</v>
      </c>
      <c r="K7" s="10" t="s">
        <v>15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19</v>
      </c>
      <c r="G8" s="10" t="s">
        <v>15</v>
      </c>
      <c r="H8" s="10" t="s">
        <v>15</v>
      </c>
      <c r="I8" s="10" t="s">
        <v>15</v>
      </c>
      <c r="J8" s="10" t="s">
        <v>15</v>
      </c>
      <c r="K8" s="10" t="s">
        <v>15</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20</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21</v>
      </c>
      <c r="G10" s="10" t="s">
        <v>15</v>
      </c>
      <c r="H10" s="10" t="s">
        <v>15</v>
      </c>
      <c r="I10" s="10" t="s">
        <v>15</v>
      </c>
      <c r="J10" s="10" t="s">
        <v>15</v>
      </c>
      <c r="K10" s="10" t="s">
        <v>15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22</v>
      </c>
      <c r="G11" s="10" t="s">
        <v>15</v>
      </c>
      <c r="H11" s="10" t="s">
        <v>15</v>
      </c>
      <c r="I11" s="10" t="s">
        <v>15</v>
      </c>
      <c r="J11" s="10" t="s">
        <v>15</v>
      </c>
      <c r="K11" s="10" t="s">
        <v>15</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23</v>
      </c>
      <c r="G12" s="10" t="s">
        <v>15</v>
      </c>
      <c r="H12" s="10" t="s">
        <v>15</v>
      </c>
      <c r="I12" s="10" t="s">
        <v>15</v>
      </c>
      <c r="J12" s="10" t="s">
        <v>15</v>
      </c>
      <c r="K12" s="10" t="s">
        <v>15</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4</v>
      </c>
      <c r="B13" s="10">
        <f t="shared" si="0"/>
        <v>5</v>
      </c>
      <c r="C13" s="11">
        <f ca="1">(COUNTIF(G13:OFFSET(G13,0,$D$2-1),"P")/$D$2)+(COUNTIF(G13:OFFSET(G13,0,$D$2-1),"X")/$D$2)</f>
        <v>0.8</v>
      </c>
      <c r="D13" s="12" t="str">
        <f t="shared" ca="1" si="1"/>
        <v>PRESENTE</v>
      </c>
      <c r="E13" s="12" t="str">
        <f t="shared" ca="1" si="2"/>
        <v>P</v>
      </c>
      <c r="F13" s="12" t="s">
        <v>24</v>
      </c>
      <c r="G13" s="10" t="s">
        <v>15</v>
      </c>
      <c r="H13" s="10" t="s">
        <v>15</v>
      </c>
      <c r="I13" s="10" t="s">
        <v>25</v>
      </c>
      <c r="J13" s="10" t="s">
        <v>15</v>
      </c>
      <c r="K13" s="10" t="s">
        <v>15</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5</v>
      </c>
      <c r="B14" s="10">
        <f t="shared" si="0"/>
        <v>5</v>
      </c>
      <c r="C14" s="11">
        <f ca="1">(COUNTIF(G14:OFFSET(G14,0,$D$2-1),"P")/$D$2)+(COUNTIF(G14:OFFSET(G14,0,$D$2-1),"X")/$D$2)</f>
        <v>1</v>
      </c>
      <c r="D14" s="12" t="str">
        <f t="shared" ca="1" si="1"/>
        <v>PRESENTE</v>
      </c>
      <c r="E14" s="12" t="str">
        <f t="shared" ca="1" si="2"/>
        <v>P</v>
      </c>
      <c r="F14" s="12" t="s">
        <v>26</v>
      </c>
      <c r="G14" s="10" t="s">
        <v>15</v>
      </c>
      <c r="H14" s="10" t="s">
        <v>15</v>
      </c>
      <c r="I14" s="10" t="s">
        <v>15</v>
      </c>
      <c r="J14" s="10" t="s">
        <v>15</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5</v>
      </c>
      <c r="C15" s="11">
        <f ca="1">(COUNTIF(G15:OFFSET(G15,0,$D$2-1),"P")/$D$2)+(COUNTIF(G15:OFFSET(G15,0,$D$2-1),"X")/$D$2)</f>
        <v>0.8</v>
      </c>
      <c r="D15" s="12" t="str">
        <f t="shared" ca="1" si="1"/>
        <v>PRESENTE</v>
      </c>
      <c r="E15" s="12" t="str">
        <f t="shared" ca="1" si="2"/>
        <v>P</v>
      </c>
      <c r="F15" s="12" t="s">
        <v>27</v>
      </c>
      <c r="G15" s="10" t="s">
        <v>15</v>
      </c>
      <c r="H15" s="10" t="s">
        <v>15</v>
      </c>
      <c r="I15" s="10" t="s">
        <v>25</v>
      </c>
      <c r="J15" s="10" t="s">
        <v>15</v>
      </c>
      <c r="K15" s="10" t="s">
        <v>15</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5</v>
      </c>
      <c r="C16" s="11">
        <f ca="1">(COUNTIF(G16:OFFSET(G16,0,$D$2-1),"P")/$D$2)+(COUNTIF(G16:OFFSET(G16,0,$D$2-1),"X")/$D$2)</f>
        <v>0.8</v>
      </c>
      <c r="D16" s="12" t="str">
        <f t="shared" ca="1" si="1"/>
        <v>PRESENTE</v>
      </c>
      <c r="E16" s="12" t="str">
        <f t="shared" ca="1" si="2"/>
        <v>P</v>
      </c>
      <c r="F16" s="12" t="s">
        <v>28</v>
      </c>
      <c r="G16" s="10" t="s">
        <v>15</v>
      </c>
      <c r="H16" s="10" t="s">
        <v>15</v>
      </c>
      <c r="I16" s="10" t="s">
        <v>25</v>
      </c>
      <c r="J16" s="10" t="s">
        <v>15</v>
      </c>
      <c r="K16" s="10" t="s">
        <v>15</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5</v>
      </c>
      <c r="C17" s="11">
        <f ca="1">(COUNTIF(G17:OFFSET(G17,0,$D$2-1),"P")/$D$2)+(COUNTIF(G17:OFFSET(G17,0,$D$2-1),"X")/$D$2)</f>
        <v>0.8</v>
      </c>
      <c r="D17" s="12" t="str">
        <f t="shared" ca="1" si="1"/>
        <v>PRESENTE</v>
      </c>
      <c r="E17" s="12" t="str">
        <f t="shared" ca="1" si="2"/>
        <v>P</v>
      </c>
      <c r="F17" s="14" t="s">
        <v>29</v>
      </c>
      <c r="G17" s="10" t="s">
        <v>15</v>
      </c>
      <c r="H17" s="10" t="s">
        <v>15</v>
      </c>
      <c r="I17" s="10" t="s">
        <v>15</v>
      </c>
      <c r="J17" s="10" t="s">
        <v>15</v>
      </c>
      <c r="K17" s="10" t="s">
        <v>25</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5</v>
      </c>
      <c r="B18" s="10">
        <f t="shared" si="0"/>
        <v>5</v>
      </c>
      <c r="C18" s="11">
        <f ca="1">(COUNTIF(G18:OFFSET(G18,0,$D$2-1),"P")/$D$2)+(COUNTIF(G18:OFFSET(G18,0,$D$2-1),"X")/$D$2)</f>
        <v>1</v>
      </c>
      <c r="D18" s="12" t="str">
        <f t="shared" ca="1" si="1"/>
        <v>PRESENTE</v>
      </c>
      <c r="E18" s="12" t="str">
        <f t="shared" ca="1" si="2"/>
        <v>P</v>
      </c>
      <c r="F18" s="12" t="s">
        <v>30</v>
      </c>
      <c r="G18" s="10" t="s">
        <v>15</v>
      </c>
      <c r="H18" s="10" t="s">
        <v>15</v>
      </c>
      <c r="I18" s="10" t="s">
        <v>15</v>
      </c>
      <c r="J18" s="10" t="s">
        <v>15</v>
      </c>
      <c r="K18" s="10" t="s">
        <v>15</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5</v>
      </c>
      <c r="C19" s="11">
        <f ca="1">(COUNTIF(G19:OFFSET(G19,0,$D$2-1),"P")/$D$2)+(COUNTIF(G19:OFFSET(G19,0,$D$2-1),"X")/$D$2)</f>
        <v>0.8</v>
      </c>
      <c r="D19" s="12" t="str">
        <f t="shared" ca="1" si="1"/>
        <v>PRESENTE</v>
      </c>
      <c r="E19" s="12" t="str">
        <f t="shared" ca="1" si="2"/>
        <v>P</v>
      </c>
      <c r="F19" s="14" t="s">
        <v>31</v>
      </c>
      <c r="G19" s="10" t="s">
        <v>15</v>
      </c>
      <c r="H19" s="10" t="s">
        <v>15</v>
      </c>
      <c r="I19" s="10" t="s">
        <v>25</v>
      </c>
      <c r="J19" s="10" t="s">
        <v>15</v>
      </c>
      <c r="K19" s="10" t="s">
        <v>15</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5</v>
      </c>
      <c r="C20" s="11">
        <f ca="1">(COUNTIF(G20:OFFSET(G20,0,$D$2-1),"P")/$D$2)+(COUNTIF(G20:OFFSET(G20,0,$D$2-1),"X")/$D$2)</f>
        <v>0.8</v>
      </c>
      <c r="D20" s="12" t="str">
        <f t="shared" ca="1" si="1"/>
        <v>PRESENTE</v>
      </c>
      <c r="E20" s="12" t="str">
        <f t="shared" ca="1" si="2"/>
        <v>P</v>
      </c>
      <c r="F20" s="14" t="s">
        <v>32</v>
      </c>
      <c r="G20" s="10" t="s">
        <v>15</v>
      </c>
      <c r="H20" s="10" t="s">
        <v>15</v>
      </c>
      <c r="I20" s="10" t="s">
        <v>25</v>
      </c>
      <c r="J20" s="10" t="s">
        <v>15</v>
      </c>
      <c r="K20" s="10" t="s">
        <v>15</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33</v>
      </c>
      <c r="G21" s="10" t="s">
        <v>15</v>
      </c>
      <c r="H21" s="10" t="s">
        <v>15</v>
      </c>
      <c r="I21" s="10" t="s">
        <v>15</v>
      </c>
      <c r="J21" s="10" t="s">
        <v>15</v>
      </c>
      <c r="K21" s="10" t="s">
        <v>15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34</v>
      </c>
      <c r="G22" s="10" t="s">
        <v>15</v>
      </c>
      <c r="H22" s="10" t="s">
        <v>15</v>
      </c>
      <c r="I22" s="10" t="s">
        <v>15</v>
      </c>
      <c r="J22" s="10" t="s">
        <v>15</v>
      </c>
      <c r="K22" s="10" t="s">
        <v>15</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5</v>
      </c>
      <c r="C23" s="11">
        <f ca="1">(COUNTIF(G23:OFFSET(G23,0,$D$2-1),"P")/$D$2)+(COUNTIF(G23:OFFSET(G23,0,$D$2-1),"X")/$D$2)</f>
        <v>0.8</v>
      </c>
      <c r="D23" s="12" t="str">
        <f t="shared" ca="1" si="1"/>
        <v>PRESENTE</v>
      </c>
      <c r="E23" s="12" t="str">
        <f t="shared" ca="1" si="2"/>
        <v>P</v>
      </c>
      <c r="F23" s="14" t="s">
        <v>35</v>
      </c>
      <c r="G23" s="10" t="s">
        <v>15</v>
      </c>
      <c r="H23" s="10" t="s">
        <v>25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36</v>
      </c>
      <c r="G24" s="10" t="s">
        <v>15</v>
      </c>
      <c r="H24" s="10" t="s">
        <v>37</v>
      </c>
      <c r="I24" s="10" t="s">
        <v>37</v>
      </c>
      <c r="J24" s="10" t="s">
        <v>37</v>
      </c>
      <c r="K24" s="10" t="s">
        <v>37</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5</v>
      </c>
      <c r="B25" s="10">
        <f t="shared" si="0"/>
        <v>5</v>
      </c>
      <c r="C25" s="11">
        <f ca="1">(COUNTIF(G25:OFFSET(G25,0,$D$2-1),"P")/$D$2)+(COUNTIF(G25:OFFSET(G25,0,$D$2-1),"X")/$D$2)</f>
        <v>1</v>
      </c>
      <c r="D25" s="12" t="str">
        <f t="shared" ca="1" si="1"/>
        <v>PRESENTE</v>
      </c>
      <c r="E25" s="12" t="str">
        <f t="shared" ca="1" si="2"/>
        <v>P</v>
      </c>
      <c r="F25" s="14" t="s">
        <v>38</v>
      </c>
      <c r="G25" s="10" t="s">
        <v>15</v>
      </c>
      <c r="H25" s="10" t="s">
        <v>15</v>
      </c>
      <c r="I25" s="10" t="s">
        <v>15</v>
      </c>
      <c r="J25" s="10" t="s">
        <v>15</v>
      </c>
      <c r="K25" s="10" t="s">
        <v>15</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39</v>
      </c>
      <c r="G26" s="10" t="s">
        <v>15</v>
      </c>
      <c r="H26" s="10" t="s">
        <v>15</v>
      </c>
      <c r="I26" s="10" t="s">
        <v>15</v>
      </c>
      <c r="J26" s="10" t="s">
        <v>15</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40</v>
      </c>
      <c r="G27" s="10" t="s">
        <v>15</v>
      </c>
      <c r="H27" s="10" t="s">
        <v>15</v>
      </c>
      <c r="I27" s="10" t="s">
        <v>15</v>
      </c>
      <c r="J27" s="10" t="s">
        <v>15</v>
      </c>
      <c r="K27" s="10" t="s">
        <v>15</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5</v>
      </c>
      <c r="C28" s="11">
        <f ca="1">(COUNTIF(G28:OFFSET(G28,0,$D$2-1),"P")/$D$2)+(COUNTIF(G28:OFFSET(G28,0,$D$2-1),"X")/$D$2)</f>
        <v>0.8</v>
      </c>
      <c r="D28" s="12" t="str">
        <f t="shared" ca="1" si="1"/>
        <v>PRESENTE</v>
      </c>
      <c r="E28" s="12" t="str">
        <f t="shared" ca="1" si="2"/>
        <v>P</v>
      </c>
      <c r="F28" s="14" t="s">
        <v>41</v>
      </c>
      <c r="G28" s="10" t="s">
        <v>15</v>
      </c>
      <c r="H28" s="10" t="s">
        <v>15</v>
      </c>
      <c r="I28" s="10" t="s">
        <v>25</v>
      </c>
      <c r="J28" s="10" t="s">
        <v>15</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42</v>
      </c>
      <c r="G29" s="10" t="s">
        <v>15</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5</v>
      </c>
      <c r="C30" s="11">
        <f ca="1">(COUNTIF(G30:OFFSET(G30,0,$D$2-1),"P")/$D$2)+(COUNTIF(G30:OFFSET(G30,0,$D$2-1),"X")/$D$2)</f>
        <v>0.8</v>
      </c>
      <c r="D30" s="12" t="str">
        <f t="shared" ca="1" si="1"/>
        <v>PRESENTE</v>
      </c>
      <c r="E30" s="12" t="str">
        <f t="shared" ca="1" si="2"/>
        <v>P</v>
      </c>
      <c r="F30" s="14" t="s">
        <v>43</v>
      </c>
      <c r="G30" s="10" t="s">
        <v>15</v>
      </c>
      <c r="H30" s="10" t="s">
        <v>15</v>
      </c>
      <c r="I30" s="10" t="s">
        <v>15</v>
      </c>
      <c r="J30" s="10" t="s">
        <v>15</v>
      </c>
      <c r="K30" s="10" t="s">
        <v>25</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44</v>
      </c>
      <c r="G31" s="10" t="s">
        <v>15</v>
      </c>
      <c r="H31" s="10" t="s">
        <v>15</v>
      </c>
      <c r="I31" s="10" t="s">
        <v>15</v>
      </c>
      <c r="J31" s="10" t="s">
        <v>15</v>
      </c>
      <c r="K31" s="10" t="s">
        <v>15</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45</v>
      </c>
      <c r="G32" s="10" t="s">
        <v>15</v>
      </c>
      <c r="H32" s="10" t="s">
        <v>15</v>
      </c>
      <c r="I32" s="10" t="s">
        <v>15</v>
      </c>
      <c r="J32" s="10" t="s">
        <v>15</v>
      </c>
      <c r="K32" s="10" t="s">
        <v>15</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5</v>
      </c>
      <c r="B33" s="10">
        <f t="shared" si="0"/>
        <v>5</v>
      </c>
      <c r="C33" s="11">
        <f ca="1">(COUNTIF(G33:OFFSET(G33,0,$D$2-1),"P")/$D$2)+(COUNTIF(G33:OFFSET(G33,0,$D$2-1),"X")/$D$2)</f>
        <v>1</v>
      </c>
      <c r="D33" s="12" t="str">
        <f t="shared" ca="1" si="1"/>
        <v>PRESENTE</v>
      </c>
      <c r="E33" s="12" t="str">
        <f t="shared" ca="1" si="2"/>
        <v>P</v>
      </c>
      <c r="F33" s="14" t="s">
        <v>46</v>
      </c>
      <c r="G33" s="10" t="s">
        <v>15</v>
      </c>
      <c r="H33" s="10" t="s">
        <v>15</v>
      </c>
      <c r="I33" s="10" t="s">
        <v>15</v>
      </c>
      <c r="J33" s="10" t="s">
        <v>15</v>
      </c>
      <c r="K33" s="10" t="s">
        <v>15</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47</v>
      </c>
      <c r="G34" s="10" t="s">
        <v>15</v>
      </c>
      <c r="H34" s="10" t="s">
        <v>15</v>
      </c>
      <c r="I34" s="10" t="s">
        <v>15</v>
      </c>
      <c r="J34" s="10" t="s">
        <v>15</v>
      </c>
      <c r="K34" s="10" t="s">
        <v>15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48</v>
      </c>
      <c r="G35" s="10" t="s">
        <v>15</v>
      </c>
      <c r="H35" s="10" t="s">
        <v>15</v>
      </c>
      <c r="I35" s="10" t="s">
        <v>15</v>
      </c>
      <c r="J35" s="10" t="s">
        <v>15</v>
      </c>
      <c r="K35" s="10" t="s">
        <v>15</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5</v>
      </c>
      <c r="C36" s="11">
        <f ca="1">(COUNTIF(G36:OFFSET(G36,0,$D$2-1),"P")/$D$2)+(COUNTIF(G36:OFFSET(G36,0,$D$2-1),"X")/$D$2)</f>
        <v>1</v>
      </c>
      <c r="D36" s="12" t="str">
        <f t="shared" ca="1" si="1"/>
        <v>PRESENTE</v>
      </c>
      <c r="E36" s="12" t="str">
        <f t="shared" ca="1" si="2"/>
        <v>P</v>
      </c>
      <c r="F36" s="14" t="s">
        <v>49</v>
      </c>
      <c r="G36" s="10" t="s">
        <v>15</v>
      </c>
      <c r="H36" s="10" t="s">
        <v>15</v>
      </c>
      <c r="I36" s="10" t="s">
        <v>15</v>
      </c>
      <c r="J36" s="10" t="s">
        <v>15</v>
      </c>
      <c r="K36" s="10" t="s">
        <v>15</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5</v>
      </c>
      <c r="C37" s="11">
        <f ca="1">(COUNTIF(G37:OFFSET(G37,0,$D$2-1),"P")/$D$2)+(COUNTIF(G37:OFFSET(G37,0,$D$2-1),"X")/$D$2)</f>
        <v>0</v>
      </c>
      <c r="D37" s="12" t="str">
        <f t="shared" ca="1" si="1"/>
        <v>AUSENTE</v>
      </c>
      <c r="E37" s="12" t="str">
        <f t="shared" ca="1" si="2"/>
        <v>F</v>
      </c>
      <c r="F37" s="14" t="s">
        <v>50</v>
      </c>
      <c r="G37" s="10" t="s">
        <v>25</v>
      </c>
      <c r="H37" s="10" t="s">
        <v>25</v>
      </c>
      <c r="I37" s="10" t="s">
        <v>25</v>
      </c>
      <c r="J37" s="10" t="s">
        <v>25</v>
      </c>
      <c r="K37" s="10" t="s">
        <v>25</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15</v>
      </c>
      <c r="H38" s="10" t="s">
        <v>15</v>
      </c>
      <c r="I38" s="10" t="s">
        <v>15</v>
      </c>
      <c r="J38" s="10" t="s">
        <v>15</v>
      </c>
      <c r="K38" s="10" t="s">
        <v>15</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52</v>
      </c>
      <c r="G39" s="10" t="s">
        <v>15</v>
      </c>
      <c r="H39" s="10" t="s">
        <v>15</v>
      </c>
      <c r="I39" s="10" t="s">
        <v>15</v>
      </c>
      <c r="J39" s="10" t="s">
        <v>15</v>
      </c>
      <c r="K39" s="10" t="s">
        <v>15</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53</v>
      </c>
      <c r="G40" s="10" t="s">
        <v>15</v>
      </c>
      <c r="H40" s="10" t="s">
        <v>15</v>
      </c>
      <c r="I40" s="10" t="s">
        <v>15</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5</v>
      </c>
      <c r="C41" s="11">
        <f ca="1">(COUNTIF(G41:OFFSET(G41,0,$D$2-1),"P")/$D$2)+(COUNTIF(G41:OFFSET(G41,0,$D$2-1),"X")/$D$2)</f>
        <v>1</v>
      </c>
      <c r="D41" s="12" t="str">
        <f t="shared" ca="1" si="1"/>
        <v>PRESENTE</v>
      </c>
      <c r="E41" s="12" t="str">
        <f t="shared" ca="1" si="2"/>
        <v>P</v>
      </c>
      <c r="F41" s="14" t="s">
        <v>54</v>
      </c>
      <c r="G41" s="10" t="s">
        <v>15</v>
      </c>
      <c r="H41" s="10" t="s">
        <v>15</v>
      </c>
      <c r="I41" s="10" t="s">
        <v>15</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55</v>
      </c>
      <c r="G42" s="10" t="s">
        <v>15</v>
      </c>
      <c r="H42" s="10" t="s">
        <v>15</v>
      </c>
      <c r="I42" s="10" t="s">
        <v>15</v>
      </c>
      <c r="J42" s="10" t="s">
        <v>15</v>
      </c>
      <c r="K42" s="10" t="s">
        <v>15</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5</v>
      </c>
      <c r="C43" s="11">
        <f ca="1">(COUNTIF(G43:OFFSET(G43,0,$D$2-1),"P")/$D$2)+(COUNTIF(G43:OFFSET(G43,0,$D$2-1),"X")/$D$2)</f>
        <v>0.8</v>
      </c>
      <c r="D43" s="12" t="str">
        <f t="shared" ca="1" si="1"/>
        <v>PRESENTE</v>
      </c>
      <c r="E43" s="12" t="str">
        <f t="shared" ca="1" si="2"/>
        <v>P</v>
      </c>
      <c r="F43" s="14" t="s">
        <v>56</v>
      </c>
      <c r="G43" s="10" t="s">
        <v>15</v>
      </c>
      <c r="H43" s="10" t="s">
        <v>15</v>
      </c>
      <c r="I43" s="10" t="s">
        <v>25</v>
      </c>
      <c r="J43" s="10" t="s">
        <v>15</v>
      </c>
      <c r="K43" s="10" t="s">
        <v>15</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57</v>
      </c>
      <c r="G44" s="10" t="s">
        <v>15</v>
      </c>
      <c r="H44" s="10" t="s">
        <v>15</v>
      </c>
      <c r="I44" s="10" t="s">
        <v>15</v>
      </c>
      <c r="J44" s="10" t="s">
        <v>15</v>
      </c>
      <c r="K44" s="10" t="s">
        <v>15</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 t="shared" ref="G45:BQ45" si="3">COUNTIF(G4:G44,"P")+COUNTIF(G4:G44,"X")</f>
        <v>40</v>
      </c>
      <c r="H45" s="19">
        <f t="shared" si="3"/>
        <v>39</v>
      </c>
      <c r="I45" s="19">
        <f t="shared" si="3"/>
        <v>33</v>
      </c>
      <c r="J45" s="19">
        <f t="shared" si="3"/>
        <v>40</v>
      </c>
      <c r="K45" s="19">
        <f t="shared" si="3"/>
        <v>38</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15</v>
      </c>
      <c r="E48" s="21"/>
      <c r="F48" s="22" t="s">
        <v>60</v>
      </c>
    </row>
    <row r="49" spans="1:15" x14ac:dyDescent="0.25">
      <c r="D49" s="21" t="s">
        <v>25</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37</v>
      </c>
      <c r="E53" s="21"/>
      <c r="F53" s="2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05-03-2018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2018-03-06T19:49:53Z</dcterms:created>
  <dcterms:modified xsi:type="dcterms:W3CDTF">2018-03-06T19:50:09Z</dcterms:modified>
</cp:coreProperties>
</file>